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<sst xmlns="http://schemas.openxmlformats.org/spreadsheetml/2006/main" count="86" uniqueCount="82">
  <si>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Приложение1</t>
  </si>
  <si>
    <t>Совета депутатов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</si>
  <si>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</si>
  <si>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</si>
  <si>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</si>
  <si>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</si>
  <si>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</si>
  <si>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</si>
  <si>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</si>
  <si>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</si>
  <si>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</si>
  <si>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</si>
  <si>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</si>
  <si>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</si>
  <si>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</si>
  <si>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</si>
  <si>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</si>
  <si>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</si>
  <si>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</si>
  <si>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</si>
  <si>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</si>
  <si>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</si>
  <si>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</si>
  <si>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</si>
  <si>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</si>
  <si>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</si>
  <si>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</si>
  <si>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</si>
  <si>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</si>
  <si>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</si>
  <si>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</si>
  <si>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</si>
  <si>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</si>
  <si>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</si>
  <si>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</si>
  <si>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</si>
  <si>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</si>
  <si>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</si>
  <si>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</si>
  <si>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</si>
  <si>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</si>
  <si>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</si>
  <si>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</si>
  <si>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</si>
  <si>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</si>
  <si>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</si>
  <si>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</si>
  <si>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</si>
  <si>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</si>
  <si>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</si>
  <si>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</si>
  <si>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</si>
  <si>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</si>
  <si>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</si>
  <si>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</si>
  <si>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</si>
  <si>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</si>
  <si>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</si>
  <si>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</si>
  <si>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</si>
  <si>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</si>
  <si>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</si>
  <si>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</si>
  <si>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</si>
  <si>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</si>
  <si>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</si>
  <si>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</si>
  <si>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</si>
  <si>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</si>
  <si>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</si>
  <si>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</si>
  <si>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</si>
  <si>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</si>
  <si>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Утверждено на 2022 год </t>
  </si>
  <si>
    <t xml:space="preserve">Утверждено на 2023 год </t>
  </si>
  <si>
    <t>802 01 05 02 01 10 0000 510</t>
  </si>
  <si>
    <t>802 01 05 02 01 10 0000 610</t>
  </si>
  <si>
    <t xml:space="preserve"> Источники внутреннего финансирования дефицита местного бюджета на 2022 год и плановый период 2023-2024 годов </t>
  </si>
  <si>
    <t xml:space="preserve">Утверждено на 2024 год </t>
  </si>
  <si>
    <t xml:space="preserve">к  решению Марининского сельского </t>
  </si>
  <si>
    <t>от 20.12.2021  № 12-55р</t>
  </si>
  <si>
    <t xml:space="preserve">                                            Приложение № 1  
 к решению Марининского сельского Совета депутатов 
                                   от 29.12.2022 № 25-95р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</si>
</sst>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#,##0.0000"/>
    <numFmt numFmtId="176" formatCode="#,##0.0000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vertical="top" wrapText="1"/>
    </xf>
    <xf numFmtId="49" fontId="3" fillId="0" borderId="10" xfId="52" applyNumberFormat="1" applyFont="1" applyBorder="1" applyAlignment="1">
      <alignment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3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2">
      <selection activeCell="G46" sqref="G46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40.87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4:7" ht="82.5" customHeight="1">
      <c r="D1" s="37" t="s">
        <v>81</v>
      </c>
      <c r="E1" s="37"/>
      <c r="F1" s="37"/>
      <c r="G1" s="37"/>
    </row>
    <row r="2" spans="2:7" ht="14.25" customHeight="1">
      <c r="B2" s="3"/>
      <c r="C2" s="4"/>
      <c r="D2" s="38" t="s">
        <v>0</v>
      </c>
      <c r="E2" s="38"/>
      <c r="F2" s="38"/>
      <c r="G2" s="38"/>
    </row>
    <row r="3" spans="2:9" s="5" customFormat="1" ht="14.25" customHeight="1">
      <c r="B3" s="3"/>
      <c r="C3" s="38" t="s">
        <v>79</v>
      </c>
      <c r="D3" s="38"/>
      <c r="E3" s="38"/>
      <c r="F3" s="38"/>
      <c r="G3" s="38"/>
      <c r="H3" s="1"/>
      <c r="I3" s="1"/>
    </row>
    <row r="4" spans="2:9" s="5" customFormat="1" ht="14.25" customHeight="1">
      <c r="B4" s="3"/>
      <c r="C4" s="38" t="s">
        <v>1</v>
      </c>
      <c r="D4" s="38"/>
      <c r="E4" s="38"/>
      <c r="F4" s="38"/>
      <c r="G4" s="38"/>
      <c r="H4" s="1"/>
      <c r="I4" s="1"/>
    </row>
    <row r="5" spans="2:9" s="5" customFormat="1" ht="15" customHeight="1">
      <c r="B5" s="6"/>
      <c r="C5" s="7"/>
      <c r="D5" s="39" t="s">
        <v>80</v>
      </c>
      <c r="E5" s="39"/>
      <c r="F5" s="39"/>
      <c r="G5" s="39"/>
      <c r="H5" s="1"/>
      <c r="I5" s="1"/>
    </row>
    <row r="6" spans="2:7" s="5" customFormat="1" ht="14.25" customHeight="1">
      <c r="B6" s="1"/>
      <c r="D6" s="40"/>
      <c r="E6" s="40"/>
      <c r="F6" s="40"/>
      <c r="G6" s="3"/>
    </row>
    <row r="7" spans="1:7" ht="15.75">
      <c r="A7" s="35"/>
      <c r="B7" s="35"/>
      <c r="C7" s="35"/>
      <c r="D7" s="35"/>
      <c r="E7" s="35"/>
      <c r="F7" s="35"/>
      <c r="G7" s="35"/>
    </row>
    <row r="8" spans="1:7" ht="48.75" customHeight="1">
      <c r="A8" s="36" t="s">
        <v>77</v>
      </c>
      <c r="B8" s="36"/>
      <c r="C8" s="36"/>
      <c r="D8" s="36"/>
      <c r="E8" s="36"/>
      <c r="F8" s="36"/>
      <c r="G8" s="36"/>
    </row>
    <row r="9" spans="1:5" ht="12.75" customHeight="1" hidden="1">
      <c r="A9" s="8">
        <v>11</v>
      </c>
      <c r="B9" s="9" t="s">
        <v>2</v>
      </c>
      <c r="C9" s="32" t="s">
        <v>3</v>
      </c>
      <c r="D9" s="32"/>
      <c r="E9" s="10">
        <f>E10+E13</f>
        <v>15000</v>
      </c>
    </row>
    <row r="10" spans="1:5" ht="12.75" customHeight="1" hidden="1">
      <c r="A10" s="8">
        <v>14</v>
      </c>
      <c r="B10" s="9" t="s">
        <v>4</v>
      </c>
      <c r="C10" s="32" t="s">
        <v>5</v>
      </c>
      <c r="D10" s="32"/>
      <c r="E10" s="10">
        <f>E11</f>
        <v>15000</v>
      </c>
    </row>
    <row r="11" spans="1:5" ht="12.75" customHeight="1" hidden="1">
      <c r="A11" s="8">
        <v>15</v>
      </c>
      <c r="B11" s="9" t="s">
        <v>6</v>
      </c>
      <c r="C11" s="32" t="s">
        <v>7</v>
      </c>
      <c r="D11" s="32"/>
      <c r="E11" s="10">
        <f>E12</f>
        <v>15000</v>
      </c>
    </row>
    <row r="12" spans="1:5" ht="12.75" customHeight="1" hidden="1">
      <c r="A12" s="8">
        <v>16</v>
      </c>
      <c r="B12" s="9" t="s">
        <v>8</v>
      </c>
      <c r="C12" s="32" t="s">
        <v>9</v>
      </c>
      <c r="D12" s="32"/>
      <c r="E12" s="10">
        <v>15000</v>
      </c>
    </row>
    <row r="13" spans="1:5" ht="12.75" customHeight="1" hidden="1">
      <c r="A13" s="8">
        <v>17</v>
      </c>
      <c r="B13" s="9" t="s">
        <v>10</v>
      </c>
      <c r="C13" s="32" t="s">
        <v>11</v>
      </c>
      <c r="D13" s="32"/>
      <c r="E13" s="10">
        <f>E14-E15</f>
        <v>0</v>
      </c>
    </row>
    <row r="14" spans="1:5" ht="12.75" customHeight="1" hidden="1">
      <c r="A14" s="8">
        <v>18</v>
      </c>
      <c r="B14" s="9" t="s">
        <v>12</v>
      </c>
      <c r="C14" s="34" t="s">
        <v>13</v>
      </c>
      <c r="D14" s="34"/>
      <c r="E14" s="10"/>
    </row>
    <row r="15" spans="1:5" ht="12.75" customHeight="1" hidden="1">
      <c r="A15" s="8">
        <v>19</v>
      </c>
      <c r="B15" s="9" t="s">
        <v>14</v>
      </c>
      <c r="C15" s="32" t="s">
        <v>15</v>
      </c>
      <c r="D15" s="32"/>
      <c r="E15" s="10"/>
    </row>
    <row r="16" spans="1:5" ht="12.75" customHeight="1" hidden="1">
      <c r="A16" s="8">
        <v>12</v>
      </c>
      <c r="B16" s="9" t="s">
        <v>16</v>
      </c>
      <c r="C16" s="32" t="s">
        <v>17</v>
      </c>
      <c r="D16" s="32"/>
      <c r="E16" s="10" t="e">
        <f>E17-#REF!</f>
        <v>#REF!</v>
      </c>
    </row>
    <row r="17" spans="1:5" ht="12.75" customHeight="1" hidden="1">
      <c r="A17" s="8">
        <v>13</v>
      </c>
      <c r="B17" s="9" t="s">
        <v>18</v>
      </c>
      <c r="C17" s="32" t="s">
        <v>19</v>
      </c>
      <c r="D17" s="32"/>
      <c r="E17" s="10" t="e">
        <f>#REF!</f>
        <v>#REF!</v>
      </c>
    </row>
    <row r="18" spans="1:5" ht="12.75" customHeight="1" hidden="1">
      <c r="A18" s="8">
        <v>14</v>
      </c>
      <c r="B18" s="9" t="s">
        <v>20</v>
      </c>
      <c r="C18" s="32" t="s">
        <v>21</v>
      </c>
      <c r="D18" s="32"/>
      <c r="E18" s="10" t="e">
        <f>#REF!</f>
        <v>#REF!</v>
      </c>
    </row>
    <row r="19" spans="1:5" ht="12.75" customHeight="1" hidden="1">
      <c r="A19" s="8">
        <v>15</v>
      </c>
      <c r="B19" s="9" t="s">
        <v>22</v>
      </c>
      <c r="C19" s="32" t="s">
        <v>23</v>
      </c>
      <c r="D19" s="32"/>
      <c r="E19" s="10">
        <f>380.1+4000</f>
        <v>4380.1</v>
      </c>
    </row>
    <row r="20" spans="1:5" ht="12.75" customHeight="1" hidden="1">
      <c r="A20" s="8">
        <v>16</v>
      </c>
      <c r="B20" s="9" t="s">
        <v>24</v>
      </c>
      <c r="C20" s="32" t="s">
        <v>25</v>
      </c>
      <c r="D20" s="32"/>
      <c r="E20" s="10">
        <f>E21</f>
        <v>4380.1</v>
      </c>
    </row>
    <row r="21" spans="1:5" ht="12.75" customHeight="1" hidden="1">
      <c r="A21" s="8">
        <v>17</v>
      </c>
      <c r="B21" s="9" t="s">
        <v>26</v>
      </c>
      <c r="C21" s="32" t="s">
        <v>27</v>
      </c>
      <c r="D21" s="32"/>
      <c r="E21" s="10">
        <f>380.1+4000</f>
        <v>4380.1</v>
      </c>
    </row>
    <row r="22" spans="1:5" ht="12.75" customHeight="1" hidden="1">
      <c r="A22" s="8">
        <v>18</v>
      </c>
      <c r="B22" s="11" t="s">
        <v>28</v>
      </c>
      <c r="C22" s="32" t="s">
        <v>29</v>
      </c>
      <c r="D22" s="32"/>
      <c r="E22" s="10" t="e">
        <f>#REF!</f>
        <v>#REF!</v>
      </c>
    </row>
    <row r="23" spans="2:7" ht="15.75">
      <c r="B23" s="12"/>
      <c r="C23" s="13"/>
      <c r="D23" s="4"/>
      <c r="E23" s="4"/>
      <c r="F23" s="4"/>
      <c r="G23" s="4" t="s">
        <v>30</v>
      </c>
    </row>
    <row r="24" spans="1:7" ht="126">
      <c r="A24" s="14" t="s">
        <v>31</v>
      </c>
      <c r="B24" s="15" t="s">
        <v>32</v>
      </c>
      <c r="C24" s="15" t="s">
        <v>33</v>
      </c>
      <c r="D24" s="16" t="s">
        <v>73</v>
      </c>
      <c r="F24" s="16" t="s">
        <v>74</v>
      </c>
      <c r="G24" s="16" t="s">
        <v>78</v>
      </c>
    </row>
    <row r="25" spans="1:7" s="20" customFormat="1" ht="15.75">
      <c r="A25" s="17"/>
      <c r="B25" s="18" t="s">
        <v>34</v>
      </c>
      <c r="C25" s="18" t="s">
        <v>35</v>
      </c>
      <c r="D25" s="19">
        <v>3</v>
      </c>
      <c r="F25" s="21">
        <v>4</v>
      </c>
      <c r="G25" s="21">
        <v>5</v>
      </c>
    </row>
    <row r="26" spans="1:7" s="26" customFormat="1" ht="31.5">
      <c r="A26" s="22" t="s">
        <v>34</v>
      </c>
      <c r="B26" s="22" t="s">
        <v>36</v>
      </c>
      <c r="C26" s="23" t="s">
        <v>37</v>
      </c>
      <c r="D26" s="24">
        <f>D27+D31</f>
        <v>183.42000000000007</v>
      </c>
      <c r="E26" s="25">
        <f>E27+E31</f>
        <v>0</v>
      </c>
      <c r="F26" s="25">
        <f>F27+F31</f>
        <v>0</v>
      </c>
      <c r="G26" s="25">
        <f>G27+G31</f>
        <v>0</v>
      </c>
    </row>
    <row r="27" spans="1:7" ht="31.5">
      <c r="A27" s="27" t="s">
        <v>35</v>
      </c>
      <c r="B27" s="27" t="s">
        <v>38</v>
      </c>
      <c r="C27" s="28" t="s">
        <v>39</v>
      </c>
      <c r="D27" s="29">
        <f aca="true" t="shared" si="0" ref="D27:E29">D28</f>
        <v>-10886.78</v>
      </c>
      <c r="E27" s="29">
        <f t="shared" si="0"/>
        <v>0</v>
      </c>
      <c r="F27" s="29">
        <f aca="true" t="shared" si="1" ref="F27:G29">F28</f>
        <v>-7146.6</v>
      </c>
      <c r="G27" s="29">
        <f t="shared" si="1"/>
        <v>-7188</v>
      </c>
    </row>
    <row r="28" spans="1:7" ht="31.5">
      <c r="A28" s="27" t="s">
        <v>40</v>
      </c>
      <c r="B28" s="27" t="s">
        <v>41</v>
      </c>
      <c r="C28" s="28" t="s">
        <v>42</v>
      </c>
      <c r="D28" s="29">
        <f t="shared" si="0"/>
        <v>-10886.78</v>
      </c>
      <c r="E28" s="29">
        <f t="shared" si="0"/>
        <v>0</v>
      </c>
      <c r="F28" s="29">
        <f t="shared" si="1"/>
        <v>-7146.6</v>
      </c>
      <c r="G28" s="29">
        <f t="shared" si="1"/>
        <v>-7188</v>
      </c>
    </row>
    <row r="29" spans="1:7" ht="31.5">
      <c r="A29" s="27" t="s">
        <v>43</v>
      </c>
      <c r="B29" s="27" t="s">
        <v>44</v>
      </c>
      <c r="C29" s="28" t="s">
        <v>45</v>
      </c>
      <c r="D29" s="29">
        <f t="shared" si="0"/>
        <v>-10886.78</v>
      </c>
      <c r="E29" s="29">
        <f t="shared" si="0"/>
        <v>0</v>
      </c>
      <c r="F29" s="29">
        <f t="shared" si="1"/>
        <v>-7146.6</v>
      </c>
      <c r="G29" s="29">
        <f t="shared" si="1"/>
        <v>-7188</v>
      </c>
    </row>
    <row r="30" spans="1:7" ht="31.5">
      <c r="A30" s="27" t="s">
        <v>46</v>
      </c>
      <c r="B30" s="27" t="s">
        <v>75</v>
      </c>
      <c r="C30" s="28" t="s">
        <v>47</v>
      </c>
      <c r="D30" s="29">
        <v>-10886.78</v>
      </c>
      <c r="E30" s="30"/>
      <c r="F30" s="29">
        <v>-7146.6</v>
      </c>
      <c r="G30" s="29">
        <v>-7188</v>
      </c>
    </row>
    <row r="31" spans="1:7" ht="31.5">
      <c r="A31" s="27" t="s">
        <v>48</v>
      </c>
      <c r="B31" s="27" t="s">
        <v>49</v>
      </c>
      <c r="C31" s="28" t="s">
        <v>50</v>
      </c>
      <c r="D31" s="29">
        <f>D32</f>
        <v>11070.2</v>
      </c>
      <c r="E31" s="29">
        <f aca="true" t="shared" si="2" ref="D31:E33">E32</f>
        <v>0</v>
      </c>
      <c r="F31" s="29">
        <f aca="true" t="shared" si="3" ref="F31:G33">F32</f>
        <v>7146.6</v>
      </c>
      <c r="G31" s="29">
        <f t="shared" si="3"/>
        <v>7188</v>
      </c>
    </row>
    <row r="32" spans="1:7" ht="31.5">
      <c r="A32" s="27" t="s">
        <v>51</v>
      </c>
      <c r="B32" s="27" t="s">
        <v>52</v>
      </c>
      <c r="C32" s="28" t="s">
        <v>53</v>
      </c>
      <c r="D32" s="29">
        <f t="shared" si="2"/>
        <v>11070.2</v>
      </c>
      <c r="E32" s="29">
        <f t="shared" si="2"/>
        <v>0</v>
      </c>
      <c r="F32" s="29">
        <f t="shared" si="3"/>
        <v>7146.6</v>
      </c>
      <c r="G32" s="29">
        <f t="shared" si="3"/>
        <v>7188</v>
      </c>
    </row>
    <row r="33" spans="1:7" ht="31.5">
      <c r="A33" s="27" t="s">
        <v>54</v>
      </c>
      <c r="B33" s="27" t="s">
        <v>55</v>
      </c>
      <c r="C33" s="28" t="s">
        <v>56</v>
      </c>
      <c r="D33" s="29">
        <f t="shared" si="2"/>
        <v>11070.2</v>
      </c>
      <c r="E33" s="29">
        <f t="shared" si="2"/>
        <v>0</v>
      </c>
      <c r="F33" s="29">
        <f t="shared" si="3"/>
        <v>7146.6</v>
      </c>
      <c r="G33" s="29">
        <v>7188</v>
      </c>
    </row>
    <row r="34" spans="1:7" ht="47.25">
      <c r="A34" s="27" t="s">
        <v>57</v>
      </c>
      <c r="B34" s="27" t="s">
        <v>76</v>
      </c>
      <c r="C34" s="28" t="s">
        <v>58</v>
      </c>
      <c r="D34" s="29">
        <v>11070.2</v>
      </c>
      <c r="E34" s="30"/>
      <c r="F34" s="31">
        <v>7146.6</v>
      </c>
      <c r="G34" s="31">
        <v>7188</v>
      </c>
    </row>
    <row r="35" spans="1:7" s="26" customFormat="1" ht="12.75" customHeight="1" hidden="1">
      <c r="A35" s="22" t="s">
        <v>59</v>
      </c>
      <c r="B35" s="22" t="s">
        <v>60</v>
      </c>
      <c r="C35" s="23" t="s">
        <v>61</v>
      </c>
      <c r="D35" s="25">
        <f>D38-D36</f>
        <v>0</v>
      </c>
      <c r="E35" s="25">
        <f>E38-E36</f>
        <v>0</v>
      </c>
      <c r="F35" s="25">
        <f>F38-F36</f>
        <v>0</v>
      </c>
      <c r="G35" s="25">
        <f>G38-G36</f>
        <v>0</v>
      </c>
    </row>
    <row r="36" spans="1:7" ht="47.25" hidden="1">
      <c r="A36" s="27" t="s">
        <v>62</v>
      </c>
      <c r="B36" s="27" t="s">
        <v>63</v>
      </c>
      <c r="C36" s="28" t="s">
        <v>17</v>
      </c>
      <c r="D36" s="29">
        <f>D37</f>
        <v>0</v>
      </c>
      <c r="E36" s="29">
        <f>E37</f>
        <v>0</v>
      </c>
      <c r="F36" s="29">
        <f>F37</f>
        <v>0</v>
      </c>
      <c r="G36" s="29">
        <f>G37</f>
        <v>0</v>
      </c>
    </row>
    <row r="37" spans="1:7" ht="12.75" customHeight="1" hidden="1">
      <c r="A37" s="27" t="s">
        <v>64</v>
      </c>
      <c r="B37" s="27" t="s">
        <v>65</v>
      </c>
      <c r="C37" s="28" t="s">
        <v>66</v>
      </c>
      <c r="D37" s="29"/>
      <c r="E37" s="29"/>
      <c r="F37" s="29"/>
      <c r="G37" s="29"/>
    </row>
    <row r="38" spans="1:7" ht="47.25" hidden="1">
      <c r="A38" s="27" t="s">
        <v>67</v>
      </c>
      <c r="B38" s="27" t="s">
        <v>68</v>
      </c>
      <c r="C38" s="28" t="s">
        <v>69</v>
      </c>
      <c r="D38" s="29">
        <f>D39</f>
        <v>0</v>
      </c>
      <c r="E38" s="29">
        <f>E39</f>
        <v>0</v>
      </c>
      <c r="F38" s="29">
        <f>F39</f>
        <v>0</v>
      </c>
      <c r="G38" s="29">
        <f>G39</f>
        <v>0</v>
      </c>
    </row>
    <row r="39" spans="1:7" ht="94.5" hidden="1">
      <c r="A39" s="27" t="s">
        <v>70</v>
      </c>
      <c r="B39" s="27" t="s">
        <v>28</v>
      </c>
      <c r="C39" s="28" t="s">
        <v>71</v>
      </c>
      <c r="D39" s="29"/>
      <c r="E39" s="30"/>
      <c r="F39" s="31"/>
      <c r="G39" s="31"/>
    </row>
    <row r="40" spans="1:7" s="26" customFormat="1" ht="15.75">
      <c r="A40" s="33" t="s">
        <v>72</v>
      </c>
      <c r="B40" s="33"/>
      <c r="C40" s="33"/>
      <c r="D40" s="24">
        <f>D26+D35</f>
        <v>183.42000000000007</v>
      </c>
      <c r="E40" s="25">
        <f>E26+E35</f>
        <v>0</v>
      </c>
      <c r="F40" s="25">
        <f>F31+F30</f>
        <v>0</v>
      </c>
      <c r="G40" s="25">
        <f>G26+G35</f>
        <v>0</v>
      </c>
    </row>
  </sheetData>
  <sheetProtection selectLockedCells="1" selectUnlockedCells="1"/>
  <mergeCells count="23">
    <mergeCell ref="D1:G1"/>
    <mergeCell ref="D2:G2"/>
    <mergeCell ref="C3:G3"/>
    <mergeCell ref="C4:G4"/>
    <mergeCell ref="D5:G5"/>
    <mergeCell ref="D6:F6"/>
    <mergeCell ref="C18:D18"/>
    <mergeCell ref="A7:G7"/>
    <mergeCell ref="A8:G8"/>
    <mergeCell ref="C9:D9"/>
    <mergeCell ref="C10:D10"/>
    <mergeCell ref="C11:D11"/>
    <mergeCell ref="C12:D12"/>
    <mergeCell ref="C19:D19"/>
    <mergeCell ref="C13:D13"/>
    <mergeCell ref="C20:D20"/>
    <mergeCell ref="C21:D21"/>
    <mergeCell ref="C22:D22"/>
    <mergeCell ref="A40:C40"/>
    <mergeCell ref="C14:D14"/>
    <mergeCell ref="C15:D15"/>
    <mergeCell ref="C16:D16"/>
    <mergeCell ref="C17:D17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2017-01-09T03:11:53Z</dcterms:created>
  <dcterms:modified xsi:type="dcterms:W3CDTF">2022-12-28T17:29:50Z</dcterms:modified>
  <cp:category/>
  <cp:version/>
  <cp:contentType/>
  <cp:contentStatus/>
</cp:coreProperties>
</file>