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<sst xmlns="http://schemas.openxmlformats.org/spreadsheetml/2006/main" count="89" uniqueCount="83">
  <si>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Приложение1</t>
  </si>
  <si>
    <t xml:space="preserve">к   решению Марининского сельского </t>
  </si>
  <si>
    <t>Совета депутатов</t>
  </si>
  <si>
    <t xml:space="preserve">От 27.12.2019 № 36-182р </t>
  </si>
  <si>
    <t xml:space="preserve">к  решению Марининского сельского </t>
  </si>
  <si>
    <t>от 20.12.2018 № 30-148р</t>
  </si>
  <si>
    <t xml:space="preserve"> Источники внутреннего финансирования дефицита местного бюджета на 2019 год и плановый период 2020-2021годов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</si>
  <si>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</si>
  <si>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</si>
  <si>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</si>
  <si>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</si>
  <si>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</si>
  <si>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</si>
  <si>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</si>
  <si>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</si>
  <si>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</si>
  <si>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</si>
  <si>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</si>
  <si>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</si>
  <si>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</si>
  <si>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</si>
  <si>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</si>
  <si>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</si>
  <si>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</si>
  <si>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</si>
  <si>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</si>
  <si>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</si>
  <si>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</si>
  <si>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</si>
  <si>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</si>
  <si>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</si>
  <si>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</si>
  <si>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</si>
  <si>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</si>
  <si>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</si>
  <si>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</si>
  <si>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</si>
  <si>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</si>
  <si>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</si>
  <si>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2019 год </t>
  </si>
  <si>
    <t xml:space="preserve">Утверждено на 2020 год </t>
  </si>
  <si>
    <t xml:space="preserve">Утверждено на 2021 год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</si>
  <si>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</si>
  <si>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</si>
  <si>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</si>
  <si>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</si>
  <si>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</si>
  <si>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</si>
  <si>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</si>
  <si>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</si>
  <si>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</si>
  <si>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</si>
  <si>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</si>
  <si>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</si>
  <si>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</si>
  <si>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802 01 05 02 01 05 0000 510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</si>
  <si>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</si>
  <si>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</si>
  <si>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</si>
  <si>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</si>
  <si>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</si>
  <si>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</si>
  <si>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</si>
  <si>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</si>
  <si>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</si>
  <si>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</si>
  <si>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</si>
  <si>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802 01 05 02 01 05 0000 610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</si>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</sst>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#,##0.0"/>
    <numFmt numFmtId="168" formatCode="#,##0"/>
    <numFmt numFmtId="169" formatCode="#,##0.00"/>
  </numFmts>
  <fonts count="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 wrapText="1"/>
    </xf>
    <xf numFmtId="164" fontId="5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center" wrapText="1"/>
    </xf>
    <xf numFmtId="166" fontId="3" fillId="0" borderId="1" xfId="20" applyNumberFormat="1" applyFont="1" applyBorder="1" applyAlignment="1">
      <alignment vertical="center"/>
      <protection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8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169" fontId="3" fillId="0" borderId="1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169" fontId="3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источник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9" sqref="A9"/>
    </sheetView>
  </sheetViews>
  <sheetFormatPr defaultColWidth="12.00390625" defaultRowHeight="12.75"/>
  <cols>
    <col min="1" max="1" width="8.25390625" style="1" customWidth="1"/>
    <col min="2" max="2" width="31.00390625" style="1" customWidth="1"/>
    <col min="3" max="3" width="40.87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2:7" ht="14.25" customHeight="1">
      <c r="B1" s="3"/>
      <c r="C1" s="4"/>
      <c r="D1" s="5" t="s">
        <v>0</v>
      </c>
      <c r="E1" s="5"/>
      <c r="F1" s="5"/>
      <c r="G1" s="5"/>
    </row>
    <row r="2" spans="2:9" s="6" customFormat="1" ht="14.25" customHeight="1">
      <c r="B2" s="3"/>
      <c r="C2" s="5" t="s">
        <v>1</v>
      </c>
      <c r="D2" s="5"/>
      <c r="E2" s="5"/>
      <c r="F2" s="5"/>
      <c r="G2" s="5"/>
      <c r="H2" s="1"/>
      <c r="I2" s="1"/>
    </row>
    <row r="3" spans="2:9" s="6" customFormat="1" ht="14.25" customHeight="1">
      <c r="B3" s="3"/>
      <c r="C3" s="5" t="s">
        <v>2</v>
      </c>
      <c r="D3" s="5"/>
      <c r="E3" s="5"/>
      <c r="F3" s="5"/>
      <c r="G3" s="5"/>
      <c r="H3" s="1"/>
      <c r="I3" s="1"/>
    </row>
    <row r="4" spans="2:9" s="6" customFormat="1" ht="15" customHeight="1">
      <c r="B4" s="7"/>
      <c r="C4" s="8"/>
      <c r="D4" s="9" t="s">
        <v>3</v>
      </c>
      <c r="E4" s="9"/>
      <c r="F4" s="9"/>
      <c r="G4" s="9"/>
      <c r="H4" s="1"/>
      <c r="I4" s="1"/>
    </row>
    <row r="5" spans="2:9" s="6" customFormat="1" ht="15" customHeight="1">
      <c r="B5" s="7"/>
      <c r="C5" s="4"/>
      <c r="D5" s="5" t="s">
        <v>0</v>
      </c>
      <c r="E5" s="5"/>
      <c r="F5" s="5"/>
      <c r="G5" s="5"/>
      <c r="H5" s="1"/>
      <c r="I5" s="1"/>
    </row>
    <row r="6" spans="2:9" s="6" customFormat="1" ht="15" customHeight="1">
      <c r="B6" s="7"/>
      <c r="C6" s="5" t="s">
        <v>4</v>
      </c>
      <c r="D6" s="5"/>
      <c r="E6" s="5"/>
      <c r="F6" s="5"/>
      <c r="G6" s="5"/>
      <c r="H6" s="1"/>
      <c r="I6" s="1"/>
    </row>
    <row r="7" spans="2:9" s="6" customFormat="1" ht="15" customHeight="1">
      <c r="B7" s="7"/>
      <c r="C7" s="5" t="s">
        <v>2</v>
      </c>
      <c r="D7" s="5"/>
      <c r="E7" s="5"/>
      <c r="F7" s="5"/>
      <c r="G7" s="5"/>
      <c r="H7" s="1"/>
      <c r="I7" s="1"/>
    </row>
    <row r="8" spans="2:9" s="6" customFormat="1" ht="19.5" customHeight="1">
      <c r="B8" s="7"/>
      <c r="C8" s="8"/>
      <c r="D8" s="9" t="s">
        <v>5</v>
      </c>
      <c r="E8" s="9"/>
      <c r="F8" s="9"/>
      <c r="G8" s="9"/>
      <c r="H8" s="1"/>
      <c r="I8" s="1"/>
    </row>
    <row r="9" spans="1:7" ht="48.75" customHeight="1">
      <c r="A9" s="10" t="s">
        <v>6</v>
      </c>
      <c r="B9" s="10"/>
      <c r="C9" s="10"/>
      <c r="D9" s="10"/>
      <c r="E9" s="10"/>
      <c r="F9" s="10"/>
      <c r="G9" s="10"/>
    </row>
    <row r="10" spans="1:5" ht="12.75" customHeight="1" hidden="1">
      <c r="A10" s="11">
        <v>11</v>
      </c>
      <c r="B10" s="12" t="s">
        <v>7</v>
      </c>
      <c r="C10" s="13" t="s">
        <v>8</v>
      </c>
      <c r="D10" s="13"/>
      <c r="E10" s="14">
        <f>E11+E14</f>
        <v>15000</v>
      </c>
    </row>
    <row r="11" spans="1:5" ht="12.75" customHeight="1" hidden="1">
      <c r="A11" s="11">
        <v>14</v>
      </c>
      <c r="B11" s="12" t="s">
        <v>9</v>
      </c>
      <c r="C11" s="13" t="s">
        <v>10</v>
      </c>
      <c r="D11" s="13"/>
      <c r="E11" s="14">
        <f>E12</f>
        <v>15000</v>
      </c>
    </row>
    <row r="12" spans="1:5" ht="12.75" customHeight="1" hidden="1">
      <c r="A12" s="11">
        <v>15</v>
      </c>
      <c r="B12" s="12" t="s">
        <v>11</v>
      </c>
      <c r="C12" s="13" t="s">
        <v>12</v>
      </c>
      <c r="D12" s="13"/>
      <c r="E12" s="14">
        <f>E13</f>
        <v>15000</v>
      </c>
    </row>
    <row r="13" spans="1:5" ht="12.75" customHeight="1" hidden="1">
      <c r="A13" s="11">
        <v>16</v>
      </c>
      <c r="B13" s="12" t="s">
        <v>13</v>
      </c>
      <c r="C13" s="13" t="s">
        <v>14</v>
      </c>
      <c r="D13" s="13"/>
      <c r="E13" s="14">
        <v>15000</v>
      </c>
    </row>
    <row r="14" spans="1:5" ht="12.75" customHeight="1" hidden="1">
      <c r="A14" s="11">
        <v>17</v>
      </c>
      <c r="B14" s="12" t="s">
        <v>15</v>
      </c>
      <c r="C14" s="13" t="s">
        <v>16</v>
      </c>
      <c r="D14" s="13"/>
      <c r="E14" s="14">
        <f>E15-E16</f>
        <v>0</v>
      </c>
    </row>
    <row r="15" spans="1:5" ht="12.75" customHeight="1" hidden="1">
      <c r="A15" s="11">
        <v>18</v>
      </c>
      <c r="B15" s="12" t="s">
        <v>17</v>
      </c>
      <c r="C15" s="15" t="s">
        <v>18</v>
      </c>
      <c r="D15" s="15"/>
      <c r="E15" s="14"/>
    </row>
    <row r="16" spans="1:5" ht="12.75" customHeight="1" hidden="1">
      <c r="A16" s="11">
        <v>19</v>
      </c>
      <c r="B16" s="12" t="s">
        <v>19</v>
      </c>
      <c r="C16" s="13" t="s">
        <v>20</v>
      </c>
      <c r="D16" s="13"/>
      <c r="E16" s="14"/>
    </row>
    <row r="17" spans="1:5" ht="12.75" customHeight="1" hidden="1">
      <c r="A17" s="11">
        <v>12</v>
      </c>
      <c r="B17" s="12" t="s">
        <v>21</v>
      </c>
      <c r="C17" s="13" t="s">
        <v>22</v>
      </c>
      <c r="D17" s="13"/>
      <c r="E17" s="14" t="e">
        <f>E18-#REF!</f>
        <v>#REF!</v>
      </c>
    </row>
    <row r="18" spans="1:5" ht="12.75" customHeight="1" hidden="1">
      <c r="A18" s="11">
        <v>13</v>
      </c>
      <c r="B18" s="12" t="s">
        <v>23</v>
      </c>
      <c r="C18" s="13" t="s">
        <v>24</v>
      </c>
      <c r="D18" s="13"/>
      <c r="E18" s="14" t="e">
        <f>#REF!</f>
        <v>#REF!</v>
      </c>
    </row>
    <row r="19" spans="1:5" ht="12.75" customHeight="1" hidden="1">
      <c r="A19" s="11">
        <v>14</v>
      </c>
      <c r="B19" s="12" t="s">
        <v>25</v>
      </c>
      <c r="C19" s="13" t="s">
        <v>26</v>
      </c>
      <c r="D19" s="13"/>
      <c r="E19" s="14" t="e">
        <f>#REF!</f>
        <v>#REF!</v>
      </c>
    </row>
    <row r="20" spans="1:5" ht="12.75" customHeight="1" hidden="1">
      <c r="A20" s="11">
        <v>15</v>
      </c>
      <c r="B20" s="12" t="s">
        <v>27</v>
      </c>
      <c r="C20" s="13" t="s">
        <v>28</v>
      </c>
      <c r="D20" s="13"/>
      <c r="E20" s="14">
        <f>380.1+4000</f>
        <v>4380.1</v>
      </c>
    </row>
    <row r="21" spans="1:5" ht="12.75" customHeight="1" hidden="1">
      <c r="A21" s="11">
        <v>16</v>
      </c>
      <c r="B21" s="12" t="s">
        <v>29</v>
      </c>
      <c r="C21" s="13" t="s">
        <v>30</v>
      </c>
      <c r="D21" s="13"/>
      <c r="E21" s="14">
        <f>E22</f>
        <v>4380.1</v>
      </c>
    </row>
    <row r="22" spans="1:5" ht="12.75" customHeight="1" hidden="1">
      <c r="A22" s="11">
        <v>17</v>
      </c>
      <c r="B22" s="12" t="s">
        <v>31</v>
      </c>
      <c r="C22" s="13" t="s">
        <v>32</v>
      </c>
      <c r="D22" s="13"/>
      <c r="E22" s="14">
        <f>380.1+4000</f>
        <v>4380.1</v>
      </c>
    </row>
    <row r="23" spans="1:5" ht="12.75" customHeight="1" hidden="1">
      <c r="A23" s="11">
        <v>18</v>
      </c>
      <c r="B23" s="16" t="s">
        <v>33</v>
      </c>
      <c r="C23" s="13" t="s">
        <v>34</v>
      </c>
      <c r="D23" s="13"/>
      <c r="E23" s="14" t="e">
        <f>#REF!</f>
        <v>#REF!</v>
      </c>
    </row>
    <row r="24" spans="2:7" ht="12.75">
      <c r="B24" s="17"/>
      <c r="C24" s="18"/>
      <c r="D24" s="4"/>
      <c r="E24" s="4"/>
      <c r="F24" s="4"/>
      <c r="G24" s="4" t="s">
        <v>35</v>
      </c>
    </row>
    <row r="25" spans="1:7" ht="12.75">
      <c r="A25" s="19" t="s">
        <v>36</v>
      </c>
      <c r="B25" s="20" t="s">
        <v>37</v>
      </c>
      <c r="C25" s="20" t="s">
        <v>38</v>
      </c>
      <c r="D25" s="21" t="s">
        <v>39</v>
      </c>
      <c r="F25" s="21" t="s">
        <v>40</v>
      </c>
      <c r="G25" s="21" t="s">
        <v>41</v>
      </c>
    </row>
    <row r="26" spans="1:7" s="25" customFormat="1" ht="12.75">
      <c r="A26" s="22"/>
      <c r="B26" s="23" t="s">
        <v>42</v>
      </c>
      <c r="C26" s="23" t="s">
        <v>43</v>
      </c>
      <c r="D26" s="24">
        <v>3</v>
      </c>
      <c r="F26" s="26">
        <v>4</v>
      </c>
      <c r="G26" s="26">
        <v>5</v>
      </c>
    </row>
    <row r="27" spans="1:7" s="31" customFormat="1" ht="12.75">
      <c r="A27" s="27" t="s">
        <v>42</v>
      </c>
      <c r="B27" s="27" t="s">
        <v>44</v>
      </c>
      <c r="C27" s="28" t="s">
        <v>45</v>
      </c>
      <c r="D27" s="29">
        <f>D28+D32</f>
        <v>235.6869999999999</v>
      </c>
      <c r="E27" s="30">
        <f>E28+E32</f>
        <v>0</v>
      </c>
      <c r="F27" s="30">
        <f>F28+F32</f>
        <v>0</v>
      </c>
      <c r="G27" s="30">
        <f>G28+G32</f>
        <v>0</v>
      </c>
    </row>
    <row r="28" spans="1:7" ht="12.75">
      <c r="A28" s="32" t="s">
        <v>43</v>
      </c>
      <c r="B28" s="32" t="s">
        <v>46</v>
      </c>
      <c r="C28" s="33" t="s">
        <v>47</v>
      </c>
      <c r="D28" s="34">
        <f aca="true" t="shared" si="0" ref="D28:E30">D29</f>
        <v>-8706.223</v>
      </c>
      <c r="E28" s="34">
        <f t="shared" si="0"/>
        <v>0</v>
      </c>
      <c r="F28" s="34">
        <f aca="true" t="shared" si="1" ref="F28:G30">F29</f>
        <v>-5420.94</v>
      </c>
      <c r="G28" s="34">
        <f t="shared" si="1"/>
        <v>-5358.94</v>
      </c>
    </row>
    <row r="29" spans="1:7" ht="12.75">
      <c r="A29" s="32" t="s">
        <v>48</v>
      </c>
      <c r="B29" s="32" t="s">
        <v>49</v>
      </c>
      <c r="C29" s="33" t="s">
        <v>50</v>
      </c>
      <c r="D29" s="34">
        <f t="shared" si="0"/>
        <v>-8706.223</v>
      </c>
      <c r="E29" s="34">
        <f t="shared" si="0"/>
        <v>0</v>
      </c>
      <c r="F29" s="34">
        <f t="shared" si="1"/>
        <v>-5420.94</v>
      </c>
      <c r="G29" s="34">
        <f t="shared" si="1"/>
        <v>-5358.94</v>
      </c>
    </row>
    <row r="30" spans="1:7" ht="12.75">
      <c r="A30" s="32" t="s">
        <v>51</v>
      </c>
      <c r="B30" s="32" t="s">
        <v>52</v>
      </c>
      <c r="C30" s="33" t="s">
        <v>53</v>
      </c>
      <c r="D30" s="34">
        <f t="shared" si="0"/>
        <v>-8706.223</v>
      </c>
      <c r="E30" s="34">
        <f t="shared" si="0"/>
        <v>0</v>
      </c>
      <c r="F30" s="34">
        <f t="shared" si="1"/>
        <v>-5420.94</v>
      </c>
      <c r="G30" s="34">
        <f t="shared" si="1"/>
        <v>-5358.94</v>
      </c>
    </row>
    <row r="31" spans="1:7" ht="12.75">
      <c r="A31" s="32" t="s">
        <v>54</v>
      </c>
      <c r="B31" s="32" t="s">
        <v>55</v>
      </c>
      <c r="C31" s="33" t="s">
        <v>56</v>
      </c>
      <c r="D31" s="34">
        <f>-6470.64-1736.09-306.663-192.23-0.6</f>
        <v>-8706.223</v>
      </c>
      <c r="E31" s="35"/>
      <c r="F31" s="34">
        <v>-5420.94</v>
      </c>
      <c r="G31" s="34">
        <v>-5358.94</v>
      </c>
    </row>
    <row r="32" spans="1:7" ht="12.75">
      <c r="A32" s="32" t="s">
        <v>57</v>
      </c>
      <c r="B32" s="32" t="s">
        <v>58</v>
      </c>
      <c r="C32" s="33" t="s">
        <v>59</v>
      </c>
      <c r="D32" s="34">
        <f aca="true" t="shared" si="2" ref="D32:E34">D33</f>
        <v>8941.91</v>
      </c>
      <c r="E32" s="34">
        <f t="shared" si="2"/>
        <v>0</v>
      </c>
      <c r="F32" s="34">
        <f aca="true" t="shared" si="3" ref="F32:G34">F33</f>
        <v>5420.94</v>
      </c>
      <c r="G32" s="34">
        <f t="shared" si="3"/>
        <v>5358.94</v>
      </c>
    </row>
    <row r="33" spans="1:7" ht="12.75">
      <c r="A33" s="32" t="s">
        <v>60</v>
      </c>
      <c r="B33" s="32" t="s">
        <v>61</v>
      </c>
      <c r="C33" s="33" t="s">
        <v>62</v>
      </c>
      <c r="D33" s="34">
        <f t="shared" si="2"/>
        <v>8941.91</v>
      </c>
      <c r="E33" s="34">
        <f t="shared" si="2"/>
        <v>0</v>
      </c>
      <c r="F33" s="34">
        <f t="shared" si="3"/>
        <v>5420.94</v>
      </c>
      <c r="G33" s="34">
        <f t="shared" si="3"/>
        <v>5358.94</v>
      </c>
    </row>
    <row r="34" spans="1:7" ht="12.75">
      <c r="A34" s="32" t="s">
        <v>63</v>
      </c>
      <c r="B34" s="32" t="s">
        <v>64</v>
      </c>
      <c r="C34" s="33" t="s">
        <v>65</v>
      </c>
      <c r="D34" s="34">
        <f t="shared" si="2"/>
        <v>8941.91</v>
      </c>
      <c r="E34" s="34">
        <f t="shared" si="2"/>
        <v>0</v>
      </c>
      <c r="F34" s="34">
        <f t="shared" si="3"/>
        <v>5420.94</v>
      </c>
      <c r="G34" s="34">
        <f t="shared" si="3"/>
        <v>5358.94</v>
      </c>
    </row>
    <row r="35" spans="1:7" ht="12.75">
      <c r="A35" s="32" t="s">
        <v>66</v>
      </c>
      <c r="B35" s="32" t="s">
        <v>67</v>
      </c>
      <c r="C35" s="33" t="s">
        <v>68</v>
      </c>
      <c r="D35" s="34">
        <v>8941.91</v>
      </c>
      <c r="E35" s="35"/>
      <c r="F35" s="36">
        <v>5420.94</v>
      </c>
      <c r="G35" s="36">
        <v>5358.94</v>
      </c>
    </row>
    <row r="36" spans="1:7" s="31" customFormat="1" ht="12.75" customHeight="1" hidden="1">
      <c r="A36" s="27" t="s">
        <v>69</v>
      </c>
      <c r="B36" s="27" t="s">
        <v>70</v>
      </c>
      <c r="C36" s="28" t="s">
        <v>71</v>
      </c>
      <c r="D36" s="30">
        <f>D39-D37</f>
        <v>0</v>
      </c>
      <c r="E36" s="30">
        <f>E39-E37</f>
        <v>0</v>
      </c>
      <c r="F36" s="30">
        <f>F39-F37</f>
        <v>0</v>
      </c>
      <c r="G36" s="30">
        <f>G39-G37</f>
        <v>0</v>
      </c>
    </row>
    <row r="37" spans="1:7" ht="12.75" hidden="1">
      <c r="A37" s="32" t="s">
        <v>72</v>
      </c>
      <c r="B37" s="32" t="s">
        <v>73</v>
      </c>
      <c r="C37" s="33" t="s">
        <v>22</v>
      </c>
      <c r="D37" s="34">
        <f>D38</f>
        <v>0</v>
      </c>
      <c r="E37" s="34">
        <f>E38</f>
        <v>0</v>
      </c>
      <c r="F37" s="34">
        <f>F38</f>
        <v>0</v>
      </c>
      <c r="G37" s="34">
        <f>G38</f>
        <v>0</v>
      </c>
    </row>
    <row r="38" spans="1:7" ht="12.75" customHeight="1" hidden="1">
      <c r="A38" s="32" t="s">
        <v>74</v>
      </c>
      <c r="B38" s="32" t="s">
        <v>75</v>
      </c>
      <c r="C38" s="33" t="s">
        <v>76</v>
      </c>
      <c r="D38" s="34"/>
      <c r="E38" s="34"/>
      <c r="F38" s="34"/>
      <c r="G38" s="34"/>
    </row>
    <row r="39" spans="1:7" ht="12.75" hidden="1">
      <c r="A39" s="32" t="s">
        <v>77</v>
      </c>
      <c r="B39" s="32" t="s">
        <v>78</v>
      </c>
      <c r="C39" s="33" t="s">
        <v>79</v>
      </c>
      <c r="D39" s="34">
        <f>D40</f>
        <v>0</v>
      </c>
      <c r="E39" s="34">
        <f>E40</f>
        <v>0</v>
      </c>
      <c r="F39" s="34">
        <f>F40</f>
        <v>0</v>
      </c>
      <c r="G39" s="34">
        <f>G40</f>
        <v>0</v>
      </c>
    </row>
    <row r="40" spans="1:7" ht="12.75" hidden="1">
      <c r="A40" s="32" t="s">
        <v>80</v>
      </c>
      <c r="B40" s="32" t="s">
        <v>33</v>
      </c>
      <c r="C40" s="33" t="s">
        <v>81</v>
      </c>
      <c r="D40" s="34"/>
      <c r="E40" s="35"/>
      <c r="F40" s="36"/>
      <c r="G40" s="36"/>
    </row>
    <row r="41" spans="1:7" s="31" customFormat="1" ht="12.75">
      <c r="A41" s="37" t="s">
        <v>82</v>
      </c>
      <c r="B41" s="37"/>
      <c r="C41" s="37"/>
      <c r="D41" s="29">
        <f>D27+D36</f>
        <v>235.6869999999999</v>
      </c>
      <c r="E41" s="30">
        <f>E27+E36</f>
        <v>0</v>
      </c>
      <c r="F41" s="30">
        <f>F32+F31</f>
        <v>0</v>
      </c>
      <c r="G41" s="30">
        <f>G27+G36</f>
        <v>0</v>
      </c>
    </row>
  </sheetData>
  <sheetProtection selectLockedCells="1" selectUnlockedCells="1"/>
  <mergeCells count="24">
    <mergeCell ref="D1:G1"/>
    <mergeCell ref="C2:G2"/>
    <mergeCell ref="C3:G3"/>
    <mergeCell ref="D4:G4"/>
    <mergeCell ref="D5:G5"/>
    <mergeCell ref="C6:G6"/>
    <mergeCell ref="C7:G7"/>
    <mergeCell ref="D8:G8"/>
    <mergeCell ref="A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41:C41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2020-01-10T03:41:13Z</cp:lastPrinted>
  <dcterms:modified xsi:type="dcterms:W3CDTF">2020-01-10T03:41:17Z</dcterms:modified>
  <cp:category/>
  <cp:version/>
  <cp:contentType/>
  <cp:contentStatus/>
  <cp:revision>1</cp:revision>
</cp:coreProperties>
</file>